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CCPC7\Desktop\"/>
    </mc:Choice>
  </mc:AlternateContent>
  <bookViews>
    <workbookView xWindow="0" yWindow="0" windowWidth="20490" windowHeight="7755"/>
  </bookViews>
  <sheets>
    <sheet name="Sheet1" sheetId="1" r:id="rId1"/>
  </sheet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5" i="1" l="1"/>
  <c r="D25" i="1"/>
  <c r="E25" i="1"/>
  <c r="F25" i="1"/>
  <c r="B25" i="1"/>
  <c r="C24" i="1"/>
  <c r="D24" i="1"/>
  <c r="E24" i="1"/>
  <c r="F24" i="1"/>
  <c r="B24" i="1"/>
  <c r="C23" i="1"/>
  <c r="D23" i="1"/>
  <c r="E23" i="1"/>
  <c r="F23" i="1"/>
  <c r="B23" i="1"/>
  <c r="C22" i="1"/>
  <c r="D22" i="1"/>
  <c r="E22" i="1"/>
  <c r="F22" i="1"/>
  <c r="B22" i="1"/>
  <c r="C21" i="1"/>
  <c r="D21" i="1"/>
  <c r="E21" i="1"/>
  <c r="F21" i="1"/>
  <c r="B21" i="1"/>
  <c r="H18" i="1"/>
  <c r="H13" i="1"/>
  <c r="H9" i="1"/>
  <c r="H5" i="1"/>
  <c r="G18" i="1" l="1"/>
  <c r="F18" i="1"/>
  <c r="E18" i="1"/>
  <c r="D18" i="1"/>
  <c r="C18" i="1"/>
  <c r="G13" i="1"/>
  <c r="F13" i="1"/>
  <c r="E13" i="1"/>
  <c r="D13" i="1"/>
  <c r="C13" i="1"/>
  <c r="G9" i="1"/>
  <c r="F9" i="1"/>
  <c r="E9" i="1"/>
  <c r="D9" i="1"/>
  <c r="C9" i="1"/>
  <c r="G5" i="1"/>
  <c r="F5" i="1"/>
  <c r="E5" i="1"/>
  <c r="D5" i="1"/>
  <c r="C5" i="1"/>
</calcChain>
</file>

<file path=xl/sharedStrings.xml><?xml version="1.0" encoding="utf-8"?>
<sst xmlns="http://schemas.openxmlformats.org/spreadsheetml/2006/main" count="37" uniqueCount="26">
  <si>
    <t>Grade</t>
  </si>
  <si>
    <t>2010-2011</t>
  </si>
  <si>
    <t>2011-2012</t>
  </si>
  <si>
    <t>2012-2013</t>
  </si>
  <si>
    <t>2013-14</t>
  </si>
  <si>
    <t>2014-15</t>
  </si>
  <si>
    <t xml:space="preserve">Male </t>
  </si>
  <si>
    <t>Female</t>
  </si>
  <si>
    <t>Total 9th</t>
  </si>
  <si>
    <t>9th</t>
  </si>
  <si>
    <t>Average # of 9th</t>
  </si>
  <si>
    <t>10th</t>
  </si>
  <si>
    <t xml:space="preserve">Female </t>
  </si>
  <si>
    <t>Total 10th</t>
  </si>
  <si>
    <t>Average # of 10th</t>
  </si>
  <si>
    <t>11th</t>
  </si>
  <si>
    <t>12th</t>
  </si>
  <si>
    <t>Male</t>
  </si>
  <si>
    <t>2013-2014</t>
  </si>
  <si>
    <t>2014-2015</t>
  </si>
  <si>
    <t>Total # of Students</t>
  </si>
  <si>
    <t>% of 9th Graders</t>
  </si>
  <si>
    <t xml:space="preserve"> % of 10th Graders</t>
  </si>
  <si>
    <t>% of 11th Graders</t>
  </si>
  <si>
    <t>% of 12th Graders</t>
  </si>
  <si>
    <t xml:space="preserve">ATHS POPULATION REPORTS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</si>
</sst>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/>
    <xf numFmtId="0" fontId="0" fillId="2" borderId="0" xfId="0" applyFill="1" applyBorder="1"/>
    <xf numFmtId="0" fontId="0" fillId="2" borderId="0" xfId="0" applyFill="1"/>
    <xf numFmtId="9" fontId="0" fillId="0" borderId="0" xfId="1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>
      <alignment horizontal="center"/>
    </xf>
    <xf numFmtId="1" fontId="0" fillId="2" borderId="0" xfId="0" applyNumberFormat="1" applyFill="1" applyBorder="1"/>
    <xf numFmtId="1" fontId="0" fillId="2" borderId="0" xfId="0" applyNumberFormat="1" applyFill="1"/>
    <xf numFmtId="9" fontId="0" fillId="2" borderId="0" xfId="1" applyNumberFormat="1" applyFont="1" applyFill="1"/>
    <xf numFmtId="9" fontId="0" fillId="2" borderId="0" xfId="0" applyNumberForma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topLeftCell="A4" workbookViewId="0">
      <selection activeCell="H26" sqref="H26"/>
    </sheetView>
  </sheetViews>
  <sheetFormatPr defaultRowHeight="15" x14ac:dyDescent="0.25"/>
  <cols>
    <col min="1" max="1" width="17.7109375" bestFit="1" customWidth="1"/>
    <col min="2" max="2" width="9.140625" customWidth="1"/>
    <col min="8" max="8" width="18.140625" customWidth="1"/>
  </cols>
  <sheetData>
    <row r="1" spans="1:8" ht="15.75" x14ac:dyDescent="0.25">
      <c r="A1" s="7" t="s">
        <v>25</v>
      </c>
      <c r="B1" s="8"/>
      <c r="C1" s="8"/>
      <c r="D1" s="8"/>
      <c r="E1" s="8"/>
      <c r="F1" s="8"/>
      <c r="G1" s="8"/>
      <c r="H1" s="8"/>
    </row>
    <row r="2" spans="1:8" s="1" customFormat="1" x14ac:dyDescent="0.25">
      <c r="A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8" s="1" customFormat="1" x14ac:dyDescent="0.25">
      <c r="A3" s="9" t="s">
        <v>9</v>
      </c>
      <c r="B3" s="1" t="s">
        <v>6</v>
      </c>
      <c r="C3" s="1">
        <v>55</v>
      </c>
      <c r="D3" s="1">
        <v>54</v>
      </c>
      <c r="E3" s="1">
        <v>43</v>
      </c>
      <c r="F3" s="2">
        <v>32</v>
      </c>
      <c r="G3" s="2">
        <v>26</v>
      </c>
    </row>
    <row r="4" spans="1:8" s="1" customFormat="1" x14ac:dyDescent="0.25">
      <c r="A4" s="9"/>
      <c r="B4" s="1" t="s">
        <v>7</v>
      </c>
      <c r="C4" s="1">
        <v>34</v>
      </c>
      <c r="D4" s="1">
        <v>43</v>
      </c>
      <c r="E4" s="1">
        <v>30</v>
      </c>
      <c r="F4" s="2">
        <v>50</v>
      </c>
      <c r="G4" s="2">
        <v>39</v>
      </c>
      <c r="H4" s="1" t="s">
        <v>10</v>
      </c>
    </row>
    <row r="5" spans="1:8" s="1" customFormat="1" x14ac:dyDescent="0.25">
      <c r="A5" s="9"/>
      <c r="B5" s="2" t="s">
        <v>8</v>
      </c>
      <c r="C5" s="4">
        <f>SUM(C3:C4)</f>
        <v>89</v>
      </c>
      <c r="D5" s="4">
        <f>SUM(D3:D4)</f>
        <v>97</v>
      </c>
      <c r="E5" s="4">
        <f>SUM(E3:E4)</f>
        <v>73</v>
      </c>
      <c r="F5" s="4">
        <f>SUM(F3:F4)</f>
        <v>82</v>
      </c>
      <c r="G5" s="4">
        <f>SUM(G3:G4)</f>
        <v>65</v>
      </c>
      <c r="H5" s="11">
        <f>AVERAGE(C5:G5)</f>
        <v>81.2</v>
      </c>
    </row>
    <row r="6" spans="1:8" s="1" customFormat="1" x14ac:dyDescent="0.25"/>
    <row r="7" spans="1:8" s="1" customFormat="1" x14ac:dyDescent="0.25">
      <c r="A7" s="10" t="s">
        <v>11</v>
      </c>
      <c r="B7" s="2" t="s">
        <v>6</v>
      </c>
      <c r="C7" s="1">
        <v>47</v>
      </c>
      <c r="D7" s="1">
        <v>51</v>
      </c>
      <c r="E7" s="1">
        <v>55</v>
      </c>
      <c r="F7" s="2">
        <v>41</v>
      </c>
      <c r="G7" s="2">
        <v>37</v>
      </c>
    </row>
    <row r="8" spans="1:8" s="1" customFormat="1" x14ac:dyDescent="0.25">
      <c r="A8" s="10"/>
      <c r="B8" s="2" t="s">
        <v>12</v>
      </c>
      <c r="C8" s="2">
        <v>56</v>
      </c>
      <c r="D8" s="2">
        <v>38</v>
      </c>
      <c r="E8" s="2">
        <v>43</v>
      </c>
      <c r="F8" s="2">
        <v>29</v>
      </c>
      <c r="G8" s="2">
        <v>42</v>
      </c>
      <c r="H8" s="1" t="s">
        <v>14</v>
      </c>
    </row>
    <row r="9" spans="1:8" s="1" customFormat="1" x14ac:dyDescent="0.25">
      <c r="A9" s="10"/>
      <c r="B9" s="2" t="s">
        <v>13</v>
      </c>
      <c r="C9" s="4">
        <f>SUM(C7:C8)</f>
        <v>103</v>
      </c>
      <c r="D9" s="4">
        <f>SUM(D7:D8)</f>
        <v>89</v>
      </c>
      <c r="E9" s="4">
        <f>SUM(E7:E8)</f>
        <v>98</v>
      </c>
      <c r="F9" s="4">
        <f>SUM(F7:F8)</f>
        <v>70</v>
      </c>
      <c r="G9" s="4">
        <f>SUM(G7:G8)</f>
        <v>79</v>
      </c>
      <c r="H9" s="11">
        <f>AVERAGE(C9:G9)</f>
        <v>87.8</v>
      </c>
    </row>
    <row r="11" spans="1:8" x14ac:dyDescent="0.25">
      <c r="A11" s="8" t="s">
        <v>15</v>
      </c>
      <c r="B11" t="s">
        <v>17</v>
      </c>
      <c r="C11">
        <v>51</v>
      </c>
      <c r="D11">
        <v>47</v>
      </c>
      <c r="E11">
        <v>53</v>
      </c>
      <c r="F11">
        <v>53</v>
      </c>
      <c r="G11">
        <v>42</v>
      </c>
    </row>
    <row r="12" spans="1:8" x14ac:dyDescent="0.25">
      <c r="A12" s="8"/>
      <c r="B12" t="s">
        <v>7</v>
      </c>
      <c r="C12">
        <v>29</v>
      </c>
      <c r="D12">
        <v>55</v>
      </c>
      <c r="E12">
        <v>37</v>
      </c>
      <c r="F12">
        <v>43</v>
      </c>
      <c r="G12">
        <v>22</v>
      </c>
      <c r="H12" t="s">
        <v>10</v>
      </c>
    </row>
    <row r="13" spans="1:8" x14ac:dyDescent="0.25">
      <c r="A13" s="8"/>
      <c r="B13" t="s">
        <v>8</v>
      </c>
      <c r="C13" s="5">
        <f>SUM(C11:C12)</f>
        <v>80</v>
      </c>
      <c r="D13" s="5">
        <f>SUM(D11:D12)</f>
        <v>102</v>
      </c>
      <c r="E13" s="5">
        <f>SUM(E11:E12)</f>
        <v>90</v>
      </c>
      <c r="F13" s="5">
        <f>SUM(F11:F12)</f>
        <v>96</v>
      </c>
      <c r="G13" s="5">
        <f>SUM(G11:G12)</f>
        <v>64</v>
      </c>
      <c r="H13" s="12">
        <f>AVERAGE(C13:G13)</f>
        <v>86.4</v>
      </c>
    </row>
    <row r="15" spans="1:8" x14ac:dyDescent="0.25">
      <c r="A15" s="3"/>
    </row>
    <row r="16" spans="1:8" x14ac:dyDescent="0.25">
      <c r="A16" s="8" t="s">
        <v>16</v>
      </c>
      <c r="B16" t="s">
        <v>6</v>
      </c>
      <c r="C16">
        <v>35</v>
      </c>
      <c r="D16">
        <v>53</v>
      </c>
      <c r="E16">
        <v>44</v>
      </c>
      <c r="F16">
        <v>43</v>
      </c>
      <c r="G16">
        <v>50</v>
      </c>
    </row>
    <row r="17" spans="1:9" x14ac:dyDescent="0.25">
      <c r="A17" s="8"/>
      <c r="B17" t="s">
        <v>12</v>
      </c>
      <c r="C17">
        <v>39</v>
      </c>
      <c r="D17">
        <v>26</v>
      </c>
      <c r="E17">
        <v>51</v>
      </c>
      <c r="F17">
        <v>37</v>
      </c>
      <c r="G17">
        <v>44</v>
      </c>
      <c r="H17" t="s">
        <v>14</v>
      </c>
    </row>
    <row r="18" spans="1:9" ht="12.75" customHeight="1" x14ac:dyDescent="0.25">
      <c r="A18" s="8"/>
      <c r="B18" t="s">
        <v>13</v>
      </c>
      <c r="C18" s="5">
        <f>SUM(C16:C17)</f>
        <v>74</v>
      </c>
      <c r="D18" s="5">
        <f>SUM(D16:D17)</f>
        <v>79</v>
      </c>
      <c r="E18" s="5">
        <f>SUM(E16:E17)</f>
        <v>95</v>
      </c>
      <c r="F18" s="5">
        <f>SUM(F16:F17)</f>
        <v>80</v>
      </c>
      <c r="G18" s="5">
        <f>SUM(G16:G17)</f>
        <v>94</v>
      </c>
      <c r="H18" s="12">
        <f>AVERAGE(C18:G18)</f>
        <v>84.4</v>
      </c>
    </row>
    <row r="20" spans="1:9" x14ac:dyDescent="0.25">
      <c r="B20" t="s">
        <v>1</v>
      </c>
      <c r="C20" t="s">
        <v>2</v>
      </c>
      <c r="D20" t="s">
        <v>3</v>
      </c>
      <c r="E20" t="s">
        <v>18</v>
      </c>
      <c r="F20" t="s">
        <v>19</v>
      </c>
    </row>
    <row r="21" spans="1:9" x14ac:dyDescent="0.25">
      <c r="A21" t="s">
        <v>20</v>
      </c>
      <c r="B21" s="5">
        <f>SUM(C5,C9,C13,C18)</f>
        <v>346</v>
      </c>
      <c r="C21" s="5">
        <f t="shared" ref="C21:F21" si="0">SUM(D5,D9,D13,D18)</f>
        <v>367</v>
      </c>
      <c r="D21" s="5">
        <f t="shared" si="0"/>
        <v>356</v>
      </c>
      <c r="E21" s="5">
        <f t="shared" si="0"/>
        <v>328</v>
      </c>
      <c r="F21" s="5">
        <f t="shared" si="0"/>
        <v>302</v>
      </c>
      <c r="I21" s="6"/>
    </row>
    <row r="22" spans="1:9" x14ac:dyDescent="0.25">
      <c r="A22" t="s">
        <v>21</v>
      </c>
      <c r="B22" s="13">
        <f>C5/B21</f>
        <v>0.25722543352601157</v>
      </c>
      <c r="C22" s="13">
        <f t="shared" ref="C22:F22" si="1">D5/C21</f>
        <v>0.26430517711171664</v>
      </c>
      <c r="D22" s="13">
        <f t="shared" si="1"/>
        <v>0.2050561797752809</v>
      </c>
      <c r="E22" s="13">
        <f t="shared" si="1"/>
        <v>0.25</v>
      </c>
      <c r="F22" s="13">
        <f t="shared" si="1"/>
        <v>0.21523178807947019</v>
      </c>
    </row>
    <row r="23" spans="1:9" x14ac:dyDescent="0.25">
      <c r="A23" t="s">
        <v>22</v>
      </c>
      <c r="B23" s="14">
        <f>C9/B21</f>
        <v>0.29768786127167629</v>
      </c>
      <c r="C23" s="14">
        <f t="shared" ref="C23:F23" si="2">D9/C21</f>
        <v>0.24250681198910082</v>
      </c>
      <c r="D23" s="14">
        <f t="shared" si="2"/>
        <v>0.2752808988764045</v>
      </c>
      <c r="E23" s="14">
        <f t="shared" si="2"/>
        <v>0.21341463414634146</v>
      </c>
      <c r="F23" s="14">
        <f t="shared" si="2"/>
        <v>0.26158940397350994</v>
      </c>
    </row>
    <row r="24" spans="1:9" x14ac:dyDescent="0.25">
      <c r="A24" t="s">
        <v>23</v>
      </c>
      <c r="B24" s="14">
        <f>C13/B21</f>
        <v>0.23121387283236994</v>
      </c>
      <c r="C24" s="14">
        <f t="shared" ref="C24:F24" si="3">D13/C21</f>
        <v>0.27792915531335149</v>
      </c>
      <c r="D24" s="14">
        <f t="shared" si="3"/>
        <v>0.25280898876404495</v>
      </c>
      <c r="E24" s="14">
        <f t="shared" si="3"/>
        <v>0.29268292682926828</v>
      </c>
      <c r="F24" s="14">
        <f t="shared" si="3"/>
        <v>0.2119205298013245</v>
      </c>
      <c r="I24" s="6"/>
    </row>
    <row r="25" spans="1:9" x14ac:dyDescent="0.25">
      <c r="A25" t="s">
        <v>24</v>
      </c>
      <c r="B25" s="14">
        <f>C18/B21</f>
        <v>0.2138728323699422</v>
      </c>
      <c r="C25" s="14">
        <f t="shared" ref="C25:F25" si="4">D18/C21</f>
        <v>0.21525885558583105</v>
      </c>
      <c r="D25" s="14">
        <f t="shared" si="4"/>
        <v>0.26685393258426965</v>
      </c>
      <c r="E25" s="14">
        <f t="shared" si="4"/>
        <v>0.24390243902439024</v>
      </c>
      <c r="F25" s="14">
        <f t="shared" si="4"/>
        <v>0.31125827814569534</v>
      </c>
    </row>
  </sheetData>
  <mergeCells count="5">
    <mergeCell ref="A1:H1"/>
    <mergeCell ref="A3:A5"/>
    <mergeCell ref="A7:A9"/>
    <mergeCell ref="A11:A13"/>
    <mergeCell ref="A16:A1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by adguard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MCCPC7</dc:creator>
  <cp:lastModifiedBy>MCCPC7</cp:lastModifiedBy>
  <dcterms:created xsi:type="dcterms:W3CDTF">2018-08-30T00:31:24Z</dcterms:created>
  <dcterms:modified xsi:type="dcterms:W3CDTF">2018-08-30T02:04:17Z</dcterms:modified>
</cp:coreProperties>
</file>